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23040" windowHeight="926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195" i="1" l="1"/>
  <c r="H195" i="1"/>
  <c r="J195" i="1"/>
  <c r="G176" i="1"/>
  <c r="H176" i="1"/>
  <c r="F157" i="1"/>
  <c r="H157" i="1"/>
  <c r="I157" i="1"/>
  <c r="J157" i="1"/>
  <c r="L138" i="1"/>
  <c r="G138" i="1"/>
  <c r="J138" i="1"/>
  <c r="I138" i="1"/>
  <c r="F138" i="1"/>
  <c r="I119" i="1"/>
  <c r="L119" i="1"/>
  <c r="J119" i="1"/>
  <c r="H119" i="1"/>
  <c r="F119" i="1"/>
  <c r="G100" i="1"/>
  <c r="F100" i="1"/>
  <c r="I81" i="1"/>
  <c r="J81" i="1"/>
  <c r="G81" i="1"/>
  <c r="I62" i="1"/>
  <c r="J62" i="1"/>
  <c r="L62" i="1"/>
  <c r="G62" i="1"/>
  <c r="G196" i="1" s="1"/>
  <c r="J43" i="1"/>
  <c r="H43" i="1"/>
  <c r="F43" i="1"/>
  <c r="L43" i="1"/>
  <c r="F24" i="1"/>
  <c r="J24" i="1"/>
  <c r="H24" i="1"/>
  <c r="L24" i="1"/>
  <c r="I24" i="1"/>
  <c r="H196" i="1" l="1"/>
  <c r="J196" i="1"/>
  <c r="I196" i="1"/>
  <c r="L196" i="1"/>
  <c r="F196" i="1"/>
</calcChain>
</file>

<file path=xl/sharedStrings.xml><?xml version="1.0" encoding="utf-8"?>
<sst xmlns="http://schemas.openxmlformats.org/spreadsheetml/2006/main" count="301" uniqueCount="101">
  <si>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</si>
  <si>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</si>
  <si>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</si>
  <si>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</si>
  <si>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</si>
  <si>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</si>
  <si>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</si>
  <si>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</si>
  <si>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</si>
  <si>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</si>
  <si>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</si>
  <si>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</si>
  <si>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</si>
  <si>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</si>
  <si>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</si>
  <si>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</si>
  <si>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</si>
  <si>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</si>
  <si>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</si>
  <si>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</si>
  <si>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</si>
  <si>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</si>
  <si>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</si>
  <si>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</si>
  <si>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</si>
  <si>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</si>
  <si>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</si>
  <si>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</si>
  <si>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</si>
  <si>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</si>
  <si>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</si>
  <si>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</si>
  <si>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</si>
  <si>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</si>
  <si>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</si>
  <si>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</si>
  <si>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</si>
  <si>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</si>
  <si>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</si>
  <si>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пшенная с маслом</t>
  </si>
  <si>
    <t>масло сливочное порционное</t>
  </si>
  <si>
    <t>какао с молоком</t>
  </si>
  <si>
    <t>батон пшеничный</t>
  </si>
  <si>
    <t>банан</t>
  </si>
  <si>
    <t>салат из свеклы с чесноком и сыром</t>
  </si>
  <si>
    <t>борщ с капустой и картофелем</t>
  </si>
  <si>
    <t>250/10</t>
  </si>
  <si>
    <t>тефтели рыбные тушеные в соусе</t>
  </si>
  <si>
    <t>каша гречневая</t>
  </si>
  <si>
    <t>сок фруктовый (яблочный)</t>
  </si>
  <si>
    <t>хлеб ржанной</t>
  </si>
  <si>
    <t>салат из зеленого горошка консервированного</t>
  </si>
  <si>
    <t>омлет натуральный</t>
  </si>
  <si>
    <t>кофейный напиток из цикория</t>
  </si>
  <si>
    <t>хлеб пшеничный</t>
  </si>
  <si>
    <t>яблоко</t>
  </si>
  <si>
    <t>сыр порционный</t>
  </si>
  <si>
    <t>салат картофельный с кукурузой и морковью</t>
  </si>
  <si>
    <t>суп картофельный с рыбными фрикадельками</t>
  </si>
  <si>
    <t>курица запеченная</t>
  </si>
  <si>
    <t>пюре картофельное</t>
  </si>
  <si>
    <t>компот из смеси сухофруктов</t>
  </si>
  <si>
    <t>помидор свежий</t>
  </si>
  <si>
    <t>рыба тушенная в томате с овощами</t>
  </si>
  <si>
    <t>чай с лимоном</t>
  </si>
  <si>
    <t>хлеб ржаной</t>
  </si>
  <si>
    <t>винегрет овощной</t>
  </si>
  <si>
    <t>суп с макаронными изделиями</t>
  </si>
  <si>
    <t>котлета мясная в соусе</t>
  </si>
  <si>
    <t>рис отварной</t>
  </si>
  <si>
    <t>кисель из повидла</t>
  </si>
  <si>
    <t>печень тушенная в соусе</t>
  </si>
  <si>
    <t>чай с сахаром</t>
  </si>
  <si>
    <t>огурец свежий</t>
  </si>
  <si>
    <t>суп картофельный с горохом</t>
  </si>
  <si>
    <t>гуляш из мяса говядины</t>
  </si>
  <si>
    <t>макаронные изделия отварные</t>
  </si>
  <si>
    <t>плов из мяса птицы</t>
  </si>
  <si>
    <t>огурец консервированный</t>
  </si>
  <si>
    <t>суп с рыбными консервами</t>
  </si>
  <si>
    <t>жаркое по домашнему</t>
  </si>
  <si>
    <t>каша вязкая манная молочная с маслом</t>
  </si>
  <si>
    <t>чай с молоком</t>
  </si>
  <si>
    <t xml:space="preserve"> яйцо куриное отварное</t>
  </si>
  <si>
    <t>салат картофельный с соленым огурцом и зеленым горошком</t>
  </si>
  <si>
    <t>рассольник Ленинградский</t>
  </si>
  <si>
    <t>тефтели мясные с соусом</t>
  </si>
  <si>
    <t>салат из свеклы с зеленым горошком</t>
  </si>
  <si>
    <t>плов из мяса говядины</t>
  </si>
  <si>
    <t>сок фруктовый (яблочно-виноградный)</t>
  </si>
  <si>
    <t>макароны отварные с сыром</t>
  </si>
  <si>
    <t>суп картофельный с клецками</t>
  </si>
  <si>
    <t>рагу из мяса птицы</t>
  </si>
  <si>
    <t>суп с мясными фрикадельками</t>
  </si>
  <si>
    <t>сырники из творога</t>
  </si>
  <si>
    <t>сгущенное молоко</t>
  </si>
  <si>
    <t>салат Степной</t>
  </si>
  <si>
    <t>щи из свежей капусты с картофелем</t>
  </si>
  <si>
    <t>сок фруктовый(персиковый)</t>
  </si>
  <si>
    <t>и.о. директора</t>
  </si>
  <si>
    <t>Мавлиханова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</si>
</sst>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99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100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7.51</v>
      </c>
      <c r="H6" s="40">
        <v>11.72</v>
      </c>
      <c r="I6" s="40">
        <v>37.049999999999997</v>
      </c>
      <c r="J6" s="40">
        <v>285</v>
      </c>
      <c r="K6" s="41">
        <v>182</v>
      </c>
      <c r="L6" s="40">
        <v>27</v>
      </c>
    </row>
    <row r="7" spans="1:12" ht="14.4" x14ac:dyDescent="0.3">
      <c r="A7" s="23"/>
      <c r="B7" s="15"/>
      <c r="C7" s="11"/>
      <c r="D7" s="6"/>
      <c r="E7" s="42" t="s">
        <v>40</v>
      </c>
      <c r="F7" s="43">
        <v>10</v>
      </c>
      <c r="G7" s="43">
        <v>0.1</v>
      </c>
      <c r="H7" s="43">
        <v>8.3000000000000007</v>
      </c>
      <c r="I7" s="43">
        <v>0.1</v>
      </c>
      <c r="J7" s="43">
        <v>74.8</v>
      </c>
      <c r="K7" s="44">
        <v>14</v>
      </c>
      <c r="L7" s="43">
        <v>13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>
        <v>20.12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3.8</v>
      </c>
      <c r="H9" s="43">
        <v>1.5</v>
      </c>
      <c r="I9" s="43">
        <v>25.7</v>
      </c>
      <c r="J9" s="43">
        <v>131</v>
      </c>
      <c r="K9" s="44"/>
      <c r="L9" s="43">
        <v>11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70.3</v>
      </c>
      <c r="K10" s="44">
        <v>338</v>
      </c>
      <c r="L10" s="43">
        <v>55.5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16.09</v>
      </c>
      <c r="H13" s="19">
        <f t="shared" si="0"/>
        <v>25.660000000000004</v>
      </c>
      <c r="I13" s="19">
        <f t="shared" si="0"/>
        <v>95.13</v>
      </c>
      <c r="J13" s="19">
        <f t="shared" si="0"/>
        <v>679.69999999999993</v>
      </c>
      <c r="K13" s="25"/>
      <c r="L13" s="19">
        <f t="shared" ref="L13" si="1">SUM(L6:L12)</f>
        <v>126.62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0.7</v>
      </c>
      <c r="H14" s="43">
        <v>2.9</v>
      </c>
      <c r="I14" s="43">
        <v>4.3</v>
      </c>
      <c r="J14" s="43">
        <v>46.4</v>
      </c>
      <c r="K14" s="44">
        <v>50</v>
      </c>
      <c r="L14" s="43">
        <v>14.68</v>
      </c>
    </row>
    <row r="15" spans="1:12" ht="14.4" x14ac:dyDescent="0.3">
      <c r="A15" s="23"/>
      <c r="B15" s="15"/>
      <c r="C15" s="11"/>
      <c r="D15" s="7" t="s">
        <v>27</v>
      </c>
      <c r="E15" s="42" t="s">
        <v>45</v>
      </c>
      <c r="F15" s="43" t="s">
        <v>46</v>
      </c>
      <c r="G15" s="43">
        <v>6.4</v>
      </c>
      <c r="H15" s="43">
        <v>10.029999999999999</v>
      </c>
      <c r="I15" s="43">
        <v>11.55</v>
      </c>
      <c r="J15" s="43">
        <v>171.04</v>
      </c>
      <c r="K15" s="44">
        <v>82</v>
      </c>
      <c r="L15" s="43">
        <v>24.65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80</v>
      </c>
      <c r="G16" s="43">
        <v>10.8</v>
      </c>
      <c r="H16" s="43">
        <v>8.6999999999999993</v>
      </c>
      <c r="I16" s="43">
        <v>11.6</v>
      </c>
      <c r="J16" s="43">
        <v>184.4</v>
      </c>
      <c r="K16" s="44">
        <v>239</v>
      </c>
      <c r="L16" s="43">
        <v>46.95</v>
      </c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8.85</v>
      </c>
      <c r="H17" s="43">
        <v>5.15</v>
      </c>
      <c r="I17" s="43">
        <v>37.85</v>
      </c>
      <c r="J17" s="43">
        <v>212.15</v>
      </c>
      <c r="K17" s="44">
        <v>182</v>
      </c>
      <c r="L17" s="43">
        <v>10.42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0.6</v>
      </c>
      <c r="H18" s="43">
        <v>0</v>
      </c>
      <c r="I18" s="43">
        <v>74</v>
      </c>
      <c r="J18" s="43">
        <v>144</v>
      </c>
      <c r="K18" s="44">
        <v>389</v>
      </c>
      <c r="L18" s="43">
        <v>42</v>
      </c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50</v>
      </c>
      <c r="G20" s="43">
        <v>4</v>
      </c>
      <c r="H20" s="43">
        <v>1</v>
      </c>
      <c r="I20" s="43">
        <v>42.5</v>
      </c>
      <c r="J20" s="43">
        <v>102</v>
      </c>
      <c r="K20" s="44">
        <v>484</v>
      </c>
      <c r="L20" s="43">
        <v>6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540</v>
      </c>
      <c r="G23" s="19">
        <f t="shared" ref="G23:J23" si="2">SUM(G14:G22)</f>
        <v>31.35</v>
      </c>
      <c r="H23" s="19">
        <f t="shared" si="2"/>
        <v>27.78</v>
      </c>
      <c r="I23" s="19">
        <f t="shared" si="2"/>
        <v>181.8</v>
      </c>
      <c r="J23" s="19">
        <f t="shared" si="2"/>
        <v>859.99</v>
      </c>
      <c r="K23" s="25"/>
      <c r="L23" s="19">
        <f t="shared" ref="L23" si="3">SUM(L14:L22)</f>
        <v>144.69999999999999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1150</v>
      </c>
      <c r="G24" s="32">
        <f t="shared" ref="G24:J24" si="4">G13+G23</f>
        <v>47.44</v>
      </c>
      <c r="H24" s="32">
        <f t="shared" si="4"/>
        <v>53.440000000000005</v>
      </c>
      <c r="I24" s="32">
        <f t="shared" si="4"/>
        <v>276.93</v>
      </c>
      <c r="J24" s="32">
        <f t="shared" si="4"/>
        <v>1539.69</v>
      </c>
      <c r="K24" s="32"/>
      <c r="L24" s="32">
        <f t="shared" ref="L24" si="5">L13+L23</f>
        <v>271.32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11.2</v>
      </c>
      <c r="H25" s="40">
        <v>10.9</v>
      </c>
      <c r="I25" s="40">
        <v>22.5</v>
      </c>
      <c r="J25" s="40">
        <v>233</v>
      </c>
      <c r="K25" s="41">
        <v>211</v>
      </c>
      <c r="L25" s="40">
        <v>50.04</v>
      </c>
    </row>
    <row r="26" spans="1:12" ht="14.4" x14ac:dyDescent="0.3">
      <c r="A26" s="14"/>
      <c r="B26" s="15"/>
      <c r="C26" s="11"/>
      <c r="D26" s="6"/>
      <c r="E26" s="39" t="s">
        <v>51</v>
      </c>
      <c r="F26" s="40">
        <v>60</v>
      </c>
      <c r="G26" s="40">
        <v>1.8</v>
      </c>
      <c r="H26" s="40">
        <v>3.11</v>
      </c>
      <c r="I26" s="40">
        <v>3.78</v>
      </c>
      <c r="J26" s="40">
        <v>50.16</v>
      </c>
      <c r="K26" s="41">
        <v>10</v>
      </c>
      <c r="L26" s="40">
        <v>19.2</v>
      </c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</v>
      </c>
      <c r="H27" s="43">
        <v>3.1</v>
      </c>
      <c r="I27" s="43">
        <v>20.8</v>
      </c>
      <c r="J27" s="43">
        <v>123.8</v>
      </c>
      <c r="K27" s="44">
        <v>379</v>
      </c>
      <c r="L27" s="43">
        <v>19.440000000000001</v>
      </c>
    </row>
    <row r="28" spans="1:12" ht="14.4" x14ac:dyDescent="0.3">
      <c r="A28" s="14"/>
      <c r="B28" s="15"/>
      <c r="C28" s="11"/>
      <c r="D28" s="7" t="s">
        <v>23</v>
      </c>
      <c r="E28" s="42" t="s">
        <v>54</v>
      </c>
      <c r="F28" s="43">
        <v>40</v>
      </c>
      <c r="G28" s="43">
        <v>2.1</v>
      </c>
      <c r="H28" s="43">
        <v>0.33</v>
      </c>
      <c r="I28" s="43">
        <v>20.02</v>
      </c>
      <c r="J28" s="43">
        <v>93.86</v>
      </c>
      <c r="K28" s="44">
        <v>481</v>
      </c>
      <c r="L28" s="43">
        <v>5.2</v>
      </c>
    </row>
    <row r="29" spans="1:12" ht="14.4" x14ac:dyDescent="0.3">
      <c r="A29" s="14"/>
      <c r="B29" s="15"/>
      <c r="C29" s="11"/>
      <c r="D29" s="7" t="s">
        <v>24</v>
      </c>
      <c r="E29" s="42" t="s">
        <v>55</v>
      </c>
      <c r="F29" s="43">
        <v>150</v>
      </c>
      <c r="G29" s="43">
        <v>2.2599999999999998</v>
      </c>
      <c r="H29" s="43">
        <v>0.76</v>
      </c>
      <c r="I29" s="43">
        <v>28.5</v>
      </c>
      <c r="J29" s="43">
        <v>141.76</v>
      </c>
      <c r="K29" s="44">
        <v>338</v>
      </c>
      <c r="L29" s="43">
        <v>55.5</v>
      </c>
    </row>
    <row r="30" spans="1:12" ht="14.4" x14ac:dyDescent="0.3">
      <c r="A30" s="14"/>
      <c r="B30" s="15"/>
      <c r="C30" s="11"/>
      <c r="D30" s="6"/>
      <c r="E30" s="42" t="s">
        <v>56</v>
      </c>
      <c r="F30" s="43">
        <v>10</v>
      </c>
      <c r="G30" s="43">
        <v>2.2000000000000002</v>
      </c>
      <c r="H30" s="43">
        <v>2.8</v>
      </c>
      <c r="I30" s="43">
        <v>0</v>
      </c>
      <c r="J30" s="43">
        <v>34.200000000000003</v>
      </c>
      <c r="K30" s="44"/>
      <c r="L30" s="43">
        <v>9.6999999999999993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22.66</v>
      </c>
      <c r="H32" s="19">
        <f t="shared" ref="H32" si="7">SUM(H25:H31)</f>
        <v>21</v>
      </c>
      <c r="I32" s="19">
        <f t="shared" ref="I32" si="8">SUM(I25:I31)</f>
        <v>95.6</v>
      </c>
      <c r="J32" s="19">
        <f t="shared" ref="J32:L32" si="9">SUM(J25:J31)</f>
        <v>676.78</v>
      </c>
      <c r="K32" s="25"/>
      <c r="L32" s="19">
        <f t="shared" si="9"/>
        <v>159.07999999999998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100</v>
      </c>
      <c r="G33" s="43">
        <v>3.02</v>
      </c>
      <c r="H33" s="43">
        <v>6.36</v>
      </c>
      <c r="I33" s="43">
        <v>23.72</v>
      </c>
      <c r="J33" s="43">
        <v>164.2</v>
      </c>
      <c r="K33" s="44">
        <v>39</v>
      </c>
      <c r="L33" s="43">
        <v>19.39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250</v>
      </c>
      <c r="G34" s="43">
        <v>10.14</v>
      </c>
      <c r="H34" s="43">
        <v>3.99</v>
      </c>
      <c r="I34" s="43">
        <v>13.02</v>
      </c>
      <c r="J34" s="43">
        <v>139.80000000000001</v>
      </c>
      <c r="K34" s="44">
        <v>106</v>
      </c>
      <c r="L34" s="43">
        <v>39.229999999999997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100</v>
      </c>
      <c r="G35" s="43">
        <v>22.26</v>
      </c>
      <c r="H35" s="43">
        <v>14.21</v>
      </c>
      <c r="I35" s="43">
        <v>0</v>
      </c>
      <c r="J35" s="43">
        <v>276.25</v>
      </c>
      <c r="K35" s="44">
        <v>47</v>
      </c>
      <c r="L35" s="43">
        <v>41.03</v>
      </c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3.26</v>
      </c>
      <c r="H36" s="43">
        <v>9.6199999999999992</v>
      </c>
      <c r="I36" s="43">
        <v>18.89</v>
      </c>
      <c r="J36" s="43">
        <v>181.5</v>
      </c>
      <c r="K36" s="44">
        <v>128</v>
      </c>
      <c r="L36" s="43">
        <v>29.94</v>
      </c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0.66</v>
      </c>
      <c r="H37" s="43">
        <v>0.09</v>
      </c>
      <c r="I37" s="43">
        <v>32.01</v>
      </c>
      <c r="J37" s="43">
        <v>132.80000000000001</v>
      </c>
      <c r="K37" s="44">
        <v>349</v>
      </c>
      <c r="L37" s="43">
        <v>7.9</v>
      </c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100</v>
      </c>
      <c r="G39" s="43">
        <v>8</v>
      </c>
      <c r="H39" s="43">
        <v>2</v>
      </c>
      <c r="I39" s="43">
        <v>83</v>
      </c>
      <c r="J39" s="43">
        <v>204</v>
      </c>
      <c r="K39" s="44">
        <v>481</v>
      </c>
      <c r="L39" s="43">
        <v>12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47.339999999999996</v>
      </c>
      <c r="H42" s="19">
        <f t="shared" ref="H42" si="11">SUM(H33:H41)</f>
        <v>36.270000000000003</v>
      </c>
      <c r="I42" s="19">
        <f t="shared" ref="I42" si="12">SUM(I33:I41)</f>
        <v>170.64</v>
      </c>
      <c r="J42" s="19">
        <f t="shared" ref="J42:L42" si="13">SUM(J33:J41)</f>
        <v>1098.55</v>
      </c>
      <c r="K42" s="25"/>
      <c r="L42" s="19">
        <f t="shared" si="13"/>
        <v>149.49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1560</v>
      </c>
      <c r="G43" s="32">
        <f t="shared" ref="G43" si="14">G32+G42</f>
        <v>70</v>
      </c>
      <c r="H43" s="32">
        <f t="shared" ref="H43" si="15">H32+H42</f>
        <v>57.27</v>
      </c>
      <c r="I43" s="32">
        <f t="shared" ref="I43" si="16">I32+I42</f>
        <v>266.24</v>
      </c>
      <c r="J43" s="32">
        <f t="shared" ref="J43:L43" si="17">J32+J42</f>
        <v>1775.33</v>
      </c>
      <c r="K43" s="32"/>
      <c r="L43" s="32">
        <f t="shared" si="17"/>
        <v>308.57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100</v>
      </c>
      <c r="G44" s="40">
        <v>7.88</v>
      </c>
      <c r="H44" s="40">
        <v>4.1399999999999997</v>
      </c>
      <c r="I44" s="40">
        <v>3.74</v>
      </c>
      <c r="J44" s="40">
        <v>82.87</v>
      </c>
      <c r="K44" s="41">
        <v>11</v>
      </c>
      <c r="L44" s="40">
        <v>54.97</v>
      </c>
    </row>
    <row r="45" spans="1:12" ht="14.4" x14ac:dyDescent="0.3">
      <c r="A45" s="23"/>
      <c r="B45" s="15"/>
      <c r="C45" s="11"/>
      <c r="D45" s="6"/>
      <c r="E45" s="39" t="s">
        <v>62</v>
      </c>
      <c r="F45" s="40">
        <v>60</v>
      </c>
      <c r="G45" s="40">
        <v>0.7</v>
      </c>
      <c r="H45" s="40">
        <v>0.12</v>
      </c>
      <c r="I45" s="40">
        <v>2</v>
      </c>
      <c r="J45" s="40">
        <v>12.8</v>
      </c>
      <c r="K45" s="41">
        <v>71</v>
      </c>
      <c r="L45" s="40">
        <v>19.2</v>
      </c>
    </row>
    <row r="46" spans="1:12" ht="14.4" x14ac:dyDescent="0.3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>
        <v>4.8499999999999996</v>
      </c>
    </row>
    <row r="47" spans="1:12" ht="14.4" x14ac:dyDescent="0.3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2.2599999999999998</v>
      </c>
      <c r="H47" s="43">
        <v>0.2</v>
      </c>
      <c r="I47" s="43">
        <v>15.6</v>
      </c>
      <c r="J47" s="43">
        <v>71</v>
      </c>
      <c r="K47" s="44">
        <v>481</v>
      </c>
      <c r="L47" s="43">
        <v>3.9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23</v>
      </c>
      <c r="E49" s="42" t="s">
        <v>65</v>
      </c>
      <c r="F49" s="43">
        <v>20</v>
      </c>
      <c r="G49" s="43">
        <v>1.3</v>
      </c>
      <c r="H49" s="43">
        <v>0.2</v>
      </c>
      <c r="I49" s="43">
        <v>8.5</v>
      </c>
      <c r="J49" s="43">
        <v>40.799999999999997</v>
      </c>
      <c r="K49" s="44">
        <v>481</v>
      </c>
      <c r="L49" s="43">
        <v>2.4</v>
      </c>
    </row>
    <row r="50" spans="1:12" ht="14.4" x14ac:dyDescent="0.3">
      <c r="A50" s="23"/>
      <c r="B50" s="15"/>
      <c r="C50" s="11"/>
      <c r="D50" s="6"/>
      <c r="E50" s="42" t="s">
        <v>60</v>
      </c>
      <c r="F50" s="43">
        <v>150</v>
      </c>
      <c r="G50" s="43">
        <v>3.26</v>
      </c>
      <c r="H50" s="43">
        <v>9.6199999999999992</v>
      </c>
      <c r="I50" s="43">
        <v>18.89</v>
      </c>
      <c r="J50" s="43">
        <v>181.5</v>
      </c>
      <c r="K50" s="44">
        <v>128</v>
      </c>
      <c r="L50" s="43">
        <v>29.94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15.530000000000001</v>
      </c>
      <c r="H51" s="19">
        <f t="shared" ref="H51" si="19">SUM(H44:H50)</f>
        <v>14.299999999999999</v>
      </c>
      <c r="I51" s="19">
        <f t="shared" ref="I51" si="20">SUM(I44:I50)</f>
        <v>63.93</v>
      </c>
      <c r="J51" s="19">
        <f t="shared" ref="J51:L51" si="21">SUM(J44:J50)</f>
        <v>450.97</v>
      </c>
      <c r="K51" s="25"/>
      <c r="L51" s="19">
        <f t="shared" si="21"/>
        <v>115.26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0.84</v>
      </c>
      <c r="H52" s="43">
        <v>6.02</v>
      </c>
      <c r="I52" s="43">
        <v>4.37</v>
      </c>
      <c r="J52" s="43">
        <v>75.06</v>
      </c>
      <c r="K52" s="44">
        <v>67</v>
      </c>
      <c r="L52" s="43">
        <v>12.47</v>
      </c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7.66</v>
      </c>
      <c r="H53" s="43">
        <v>8.58</v>
      </c>
      <c r="I53" s="43">
        <v>17.14</v>
      </c>
      <c r="J53" s="43">
        <v>176.42</v>
      </c>
      <c r="K53" s="44">
        <v>82</v>
      </c>
      <c r="L53" s="43">
        <v>19.48</v>
      </c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13.9</v>
      </c>
      <c r="H54" s="43">
        <v>15.7</v>
      </c>
      <c r="I54" s="43">
        <v>9.3000000000000007</v>
      </c>
      <c r="J54" s="43">
        <v>233.1</v>
      </c>
      <c r="K54" s="44">
        <v>272</v>
      </c>
      <c r="L54" s="43">
        <v>65.16</v>
      </c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3.65</v>
      </c>
      <c r="H55" s="43">
        <v>5.37</v>
      </c>
      <c r="I55" s="43">
        <v>36.68</v>
      </c>
      <c r="J55" s="43">
        <v>209.7</v>
      </c>
      <c r="K55" s="44">
        <v>304</v>
      </c>
      <c r="L55" s="43">
        <v>17.510000000000002</v>
      </c>
    </row>
    <row r="56" spans="1:12" ht="14.4" x14ac:dyDescent="0.3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0.1</v>
      </c>
      <c r="H56" s="43">
        <v>0</v>
      </c>
      <c r="I56" s="43">
        <v>28.2</v>
      </c>
      <c r="J56" s="43">
        <v>112</v>
      </c>
      <c r="K56" s="44">
        <v>410</v>
      </c>
      <c r="L56" s="43">
        <v>9.1</v>
      </c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65</v>
      </c>
      <c r="F58" s="43">
        <v>50</v>
      </c>
      <c r="G58" s="43">
        <v>4</v>
      </c>
      <c r="H58" s="43">
        <v>1</v>
      </c>
      <c r="I58" s="43">
        <v>42.5</v>
      </c>
      <c r="J58" s="43">
        <v>102</v>
      </c>
      <c r="K58" s="44">
        <v>481</v>
      </c>
      <c r="L58" s="43">
        <v>6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30.15</v>
      </c>
      <c r="H61" s="19">
        <f t="shared" ref="H61" si="23">SUM(H52:H60)</f>
        <v>36.669999999999995</v>
      </c>
      <c r="I61" s="19">
        <f t="shared" ref="I61" si="24">SUM(I52:I60)</f>
        <v>138.19</v>
      </c>
      <c r="J61" s="19">
        <f t="shared" ref="J61:L61" si="25">SUM(J52:J60)</f>
        <v>908.28</v>
      </c>
      <c r="K61" s="25"/>
      <c r="L61" s="19">
        <f t="shared" si="25"/>
        <v>129.72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1370</v>
      </c>
      <c r="G62" s="32">
        <f t="shared" ref="G62" si="26">G51+G61</f>
        <v>45.68</v>
      </c>
      <c r="H62" s="32">
        <f t="shared" ref="H62" si="27">H51+H61</f>
        <v>50.969999999999992</v>
      </c>
      <c r="I62" s="32">
        <f t="shared" ref="I62" si="28">I51+I61</f>
        <v>202.12</v>
      </c>
      <c r="J62" s="32">
        <f t="shared" ref="J62:L62" si="29">J51+J61</f>
        <v>1359.25</v>
      </c>
      <c r="K62" s="32"/>
      <c r="L62" s="32">
        <f t="shared" si="29"/>
        <v>244.98000000000002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100</v>
      </c>
      <c r="G63" s="40">
        <v>11.43</v>
      </c>
      <c r="H63" s="40">
        <v>15.75</v>
      </c>
      <c r="I63" s="40">
        <v>2.5099999999999998</v>
      </c>
      <c r="J63" s="40">
        <v>197</v>
      </c>
      <c r="K63" s="41">
        <v>24</v>
      </c>
      <c r="L63" s="40">
        <v>37.770000000000003</v>
      </c>
    </row>
    <row r="64" spans="1:12" ht="14.4" x14ac:dyDescent="0.3">
      <c r="A64" s="23"/>
      <c r="B64" s="15"/>
      <c r="C64" s="11"/>
      <c r="D64" s="51" t="s">
        <v>29</v>
      </c>
      <c r="E64" s="42" t="s">
        <v>48</v>
      </c>
      <c r="F64" s="43">
        <v>150</v>
      </c>
      <c r="G64" s="43">
        <v>8.85</v>
      </c>
      <c r="H64" s="43">
        <v>5.15</v>
      </c>
      <c r="I64" s="43">
        <v>37.85</v>
      </c>
      <c r="J64" s="43">
        <v>212.15</v>
      </c>
      <c r="K64" s="44">
        <v>182</v>
      </c>
      <c r="L64" s="43">
        <v>10.42</v>
      </c>
    </row>
    <row r="65" spans="1:12" ht="14.4" x14ac:dyDescent="0.3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0.4</v>
      </c>
      <c r="H65" s="43">
        <v>0</v>
      </c>
      <c r="I65" s="43">
        <v>15</v>
      </c>
      <c r="J65" s="43">
        <v>58</v>
      </c>
      <c r="K65" s="44">
        <v>357</v>
      </c>
      <c r="L65" s="43">
        <v>2.25</v>
      </c>
    </row>
    <row r="66" spans="1:12" ht="14.4" x14ac:dyDescent="0.3">
      <c r="A66" s="23"/>
      <c r="B66" s="15"/>
      <c r="C66" s="11"/>
      <c r="D66" s="7" t="s">
        <v>23</v>
      </c>
      <c r="E66" s="42" t="s">
        <v>54</v>
      </c>
      <c r="F66" s="43">
        <v>30</v>
      </c>
      <c r="G66" s="43">
        <v>2.2599999999999998</v>
      </c>
      <c r="H66" s="43">
        <v>0.2</v>
      </c>
      <c r="I66" s="43">
        <v>15.6</v>
      </c>
      <c r="J66" s="43">
        <v>71</v>
      </c>
      <c r="K66" s="44">
        <v>481</v>
      </c>
      <c r="L66" s="43">
        <v>3.9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65</v>
      </c>
      <c r="F68" s="43">
        <v>20</v>
      </c>
      <c r="G68" s="43">
        <v>1.3</v>
      </c>
      <c r="H68" s="43">
        <v>0.2</v>
      </c>
      <c r="I68" s="43">
        <v>8.5</v>
      </c>
      <c r="J68" s="43">
        <v>40.799999999999997</v>
      </c>
      <c r="K68" s="44">
        <v>481</v>
      </c>
      <c r="L68" s="43">
        <v>2.4</v>
      </c>
    </row>
    <row r="69" spans="1:12" ht="14.4" x14ac:dyDescent="0.3">
      <c r="A69" s="23"/>
      <c r="B69" s="15"/>
      <c r="C69" s="11"/>
      <c r="D69" s="6"/>
      <c r="E69" s="42" t="s">
        <v>73</v>
      </c>
      <c r="F69" s="43">
        <v>60</v>
      </c>
      <c r="G69" s="43">
        <v>0.66</v>
      </c>
      <c r="H69" s="43">
        <v>0.12</v>
      </c>
      <c r="I69" s="43">
        <v>2.2799999999999998</v>
      </c>
      <c r="J69" s="43">
        <v>13.2</v>
      </c>
      <c r="K69" s="44">
        <v>71</v>
      </c>
      <c r="L69" s="43">
        <v>15.6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24.9</v>
      </c>
      <c r="H70" s="19">
        <f t="shared" ref="H70" si="31">SUM(H63:H69)</f>
        <v>21.419999999999998</v>
      </c>
      <c r="I70" s="19">
        <f t="shared" ref="I70" si="32">SUM(I63:I69)</f>
        <v>81.739999999999995</v>
      </c>
      <c r="J70" s="19">
        <f t="shared" ref="J70:L70" si="33">SUM(J63:J69)</f>
        <v>592.15</v>
      </c>
      <c r="K70" s="25"/>
      <c r="L70" s="19">
        <f t="shared" si="33"/>
        <v>72.34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9.83</v>
      </c>
      <c r="H72" s="43">
        <v>8.8800000000000008</v>
      </c>
      <c r="I72" s="43">
        <v>16.8</v>
      </c>
      <c r="J72" s="43">
        <v>169.34</v>
      </c>
      <c r="K72" s="44">
        <v>102</v>
      </c>
      <c r="L72" s="43">
        <v>14</v>
      </c>
    </row>
    <row r="73" spans="1:12" ht="14.4" x14ac:dyDescent="0.3">
      <c r="A73" s="23"/>
      <c r="B73" s="15"/>
      <c r="C73" s="11"/>
      <c r="D73" s="7" t="s">
        <v>28</v>
      </c>
      <c r="E73" s="42" t="s">
        <v>75</v>
      </c>
      <c r="F73" s="43">
        <v>100</v>
      </c>
      <c r="G73" s="43">
        <v>14.55</v>
      </c>
      <c r="H73" s="43">
        <v>16.79</v>
      </c>
      <c r="I73" s="43">
        <v>2.89</v>
      </c>
      <c r="J73" s="43">
        <v>221</v>
      </c>
      <c r="K73" s="44">
        <v>260</v>
      </c>
      <c r="L73" s="43">
        <v>75.37</v>
      </c>
    </row>
    <row r="74" spans="1:12" ht="14.4" x14ac:dyDescent="0.3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5.46</v>
      </c>
      <c r="H74" s="43">
        <v>5.79</v>
      </c>
      <c r="I74" s="43">
        <v>30.45</v>
      </c>
      <c r="J74" s="43">
        <v>199.7</v>
      </c>
      <c r="K74" s="44">
        <v>203</v>
      </c>
      <c r="L74" s="43">
        <v>13.97</v>
      </c>
    </row>
    <row r="75" spans="1:12" ht="14.4" x14ac:dyDescent="0.3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0.66</v>
      </c>
      <c r="H75" s="43">
        <v>0.09</v>
      </c>
      <c r="I75" s="43">
        <v>32.01</v>
      </c>
      <c r="J75" s="43">
        <v>132.80000000000001</v>
      </c>
      <c r="K75" s="44">
        <v>349</v>
      </c>
      <c r="L75" s="43">
        <v>7.9</v>
      </c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50</v>
      </c>
      <c r="F77" s="43">
        <v>100</v>
      </c>
      <c r="G77" s="43">
        <v>8</v>
      </c>
      <c r="H77" s="43">
        <v>2</v>
      </c>
      <c r="I77" s="43">
        <v>83</v>
      </c>
      <c r="J77" s="43">
        <v>204</v>
      </c>
      <c r="K77" s="44">
        <v>481</v>
      </c>
      <c r="L77" s="43">
        <v>12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38.5</v>
      </c>
      <c r="H80" s="19">
        <f t="shared" ref="H80" si="35">SUM(H71:H79)</f>
        <v>33.549999999999997</v>
      </c>
      <c r="I80" s="19">
        <f t="shared" ref="I80" si="36">SUM(I71:I79)</f>
        <v>165.15</v>
      </c>
      <c r="J80" s="19">
        <f t="shared" ref="J80:L80" si="37">SUM(J71:J79)</f>
        <v>926.83999999999992</v>
      </c>
      <c r="K80" s="25"/>
      <c r="L80" s="19">
        <f t="shared" si="37"/>
        <v>123.24000000000001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1370</v>
      </c>
      <c r="G81" s="32">
        <f t="shared" ref="G81" si="38">G70+G80</f>
        <v>63.4</v>
      </c>
      <c r="H81" s="32">
        <f t="shared" ref="H81" si="39">H70+H80</f>
        <v>54.97</v>
      </c>
      <c r="I81" s="32">
        <f t="shared" ref="I81" si="40">I70+I80</f>
        <v>246.89</v>
      </c>
      <c r="J81" s="32">
        <f t="shared" ref="J81:L81" si="41">J70+J80</f>
        <v>1518.9899999999998</v>
      </c>
      <c r="K81" s="32"/>
      <c r="L81" s="32">
        <f t="shared" si="41"/>
        <v>195.58</v>
      </c>
    </row>
    <row r="82" spans="1:12" ht="15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200</v>
      </c>
      <c r="G82" s="40">
        <v>15.2</v>
      </c>
      <c r="H82" s="40">
        <v>13</v>
      </c>
      <c r="I82" s="40">
        <v>36.200000000000003</v>
      </c>
      <c r="J82" s="40">
        <v>330</v>
      </c>
      <c r="K82" s="41">
        <v>492</v>
      </c>
      <c r="L82" s="40">
        <v>47.79</v>
      </c>
    </row>
    <row r="83" spans="1:12" ht="14.4" x14ac:dyDescent="0.3">
      <c r="A83" s="23"/>
      <c r="B83" s="15"/>
      <c r="C83" s="11"/>
      <c r="D83" s="6"/>
      <c r="E83" s="39" t="s">
        <v>62</v>
      </c>
      <c r="F83" s="40">
        <v>60</v>
      </c>
      <c r="G83" s="40">
        <v>0.7</v>
      </c>
      <c r="H83" s="40">
        <v>0.12</v>
      </c>
      <c r="I83" s="40">
        <v>2</v>
      </c>
      <c r="J83" s="40">
        <v>12.8</v>
      </c>
      <c r="K83" s="41">
        <v>71</v>
      </c>
      <c r="L83" s="40">
        <v>19.2</v>
      </c>
    </row>
    <row r="84" spans="1:12" ht="14.4" x14ac:dyDescent="0.3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>
        <v>4.8499999999999996</v>
      </c>
    </row>
    <row r="85" spans="1:12" ht="14.4" x14ac:dyDescent="0.3">
      <c r="A85" s="23"/>
      <c r="B85" s="15"/>
      <c r="C85" s="11"/>
      <c r="D85" s="7" t="s">
        <v>23</v>
      </c>
      <c r="E85" s="42" t="s">
        <v>54</v>
      </c>
      <c r="F85" s="43">
        <v>30</v>
      </c>
      <c r="G85" s="43">
        <v>2.2599999999999998</v>
      </c>
      <c r="H85" s="43">
        <v>0.2</v>
      </c>
      <c r="I85" s="43">
        <v>15.6</v>
      </c>
      <c r="J85" s="43">
        <v>71</v>
      </c>
      <c r="K85" s="44">
        <v>481</v>
      </c>
      <c r="L85" s="43">
        <v>3.9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65</v>
      </c>
      <c r="F87" s="43">
        <v>20</v>
      </c>
      <c r="G87" s="43">
        <v>1.3</v>
      </c>
      <c r="H87" s="43">
        <v>0.2</v>
      </c>
      <c r="I87" s="43">
        <v>8.5</v>
      </c>
      <c r="J87" s="43">
        <v>40.799999999999997</v>
      </c>
      <c r="K87" s="44">
        <v>481</v>
      </c>
      <c r="L87" s="43">
        <v>2.4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19.59</v>
      </c>
      <c r="H89" s="19">
        <f t="shared" ref="H89" si="43">SUM(H82:H88)</f>
        <v>13.539999999999997</v>
      </c>
      <c r="I89" s="19">
        <f t="shared" ref="I89" si="44">SUM(I82:I88)</f>
        <v>77.5</v>
      </c>
      <c r="J89" s="19">
        <f t="shared" ref="J89:L89" si="45">SUM(J82:J88)</f>
        <v>516.6</v>
      </c>
      <c r="K89" s="25"/>
      <c r="L89" s="19">
        <f t="shared" si="45"/>
        <v>78.14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0.66</v>
      </c>
      <c r="H90" s="43">
        <v>0.12</v>
      </c>
      <c r="I90" s="43">
        <v>2.2799999999999998</v>
      </c>
      <c r="J90" s="43">
        <v>13.2</v>
      </c>
      <c r="K90" s="44">
        <v>70</v>
      </c>
      <c r="L90" s="43">
        <v>19.2</v>
      </c>
    </row>
    <row r="91" spans="1:12" ht="14.4" x14ac:dyDescent="0.3">
      <c r="A91" s="23"/>
      <c r="B91" s="15"/>
      <c r="C91" s="11"/>
      <c r="D91" s="7" t="s">
        <v>27</v>
      </c>
      <c r="E91" s="42" t="s">
        <v>79</v>
      </c>
      <c r="F91" s="43">
        <v>250</v>
      </c>
      <c r="G91" s="43">
        <v>8.6</v>
      </c>
      <c r="H91" s="43">
        <v>8.41</v>
      </c>
      <c r="I91" s="43">
        <v>14.33</v>
      </c>
      <c r="J91" s="43">
        <v>172.25</v>
      </c>
      <c r="K91" s="44">
        <v>87</v>
      </c>
      <c r="L91" s="43">
        <v>43.04</v>
      </c>
    </row>
    <row r="92" spans="1:12" ht="14.4" x14ac:dyDescent="0.3">
      <c r="A92" s="23"/>
      <c r="B92" s="15"/>
      <c r="C92" s="11"/>
      <c r="D92" s="7" t="s">
        <v>28</v>
      </c>
      <c r="E92" s="42" t="s">
        <v>80</v>
      </c>
      <c r="F92" s="43">
        <v>230</v>
      </c>
      <c r="G92" s="43">
        <v>21.29</v>
      </c>
      <c r="H92" s="43">
        <v>23.78</v>
      </c>
      <c r="I92" s="43">
        <v>21.79</v>
      </c>
      <c r="J92" s="43">
        <v>387.7</v>
      </c>
      <c r="K92" s="44">
        <v>259</v>
      </c>
      <c r="L92" s="43">
        <v>110.25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0.6</v>
      </c>
      <c r="H94" s="43">
        <v>0</v>
      </c>
      <c r="I94" s="43">
        <v>74</v>
      </c>
      <c r="J94" s="43">
        <v>144</v>
      </c>
      <c r="K94" s="44">
        <v>389</v>
      </c>
      <c r="L94" s="43">
        <v>42</v>
      </c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50</v>
      </c>
      <c r="F96" s="43">
        <v>50</v>
      </c>
      <c r="G96" s="43">
        <v>4</v>
      </c>
      <c r="H96" s="43">
        <v>1</v>
      </c>
      <c r="I96" s="43">
        <v>42.5</v>
      </c>
      <c r="J96" s="43">
        <v>102</v>
      </c>
      <c r="K96" s="44">
        <v>484</v>
      </c>
      <c r="L96" s="43">
        <v>6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35.15</v>
      </c>
      <c r="H99" s="19">
        <f t="shared" ref="H99" si="47">SUM(H90:H98)</f>
        <v>33.31</v>
      </c>
      <c r="I99" s="19">
        <f t="shared" ref="I99" si="48">SUM(I90:I98)</f>
        <v>154.9</v>
      </c>
      <c r="J99" s="19">
        <f t="shared" ref="J99:L99" si="49">SUM(J90:J98)</f>
        <v>819.15</v>
      </c>
      <c r="K99" s="25"/>
      <c r="L99" s="19">
        <f t="shared" si="49"/>
        <v>220.49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1300</v>
      </c>
      <c r="G100" s="32">
        <f t="shared" ref="G100" si="50">G89+G99</f>
        <v>54.739999999999995</v>
      </c>
      <c r="H100" s="32">
        <f t="shared" ref="H100" si="51">H89+H99</f>
        <v>46.85</v>
      </c>
      <c r="I100" s="32">
        <f t="shared" ref="I100" si="52">I89+I99</f>
        <v>232.4</v>
      </c>
      <c r="J100" s="32">
        <f t="shared" ref="J100:L100" si="53">J89+J99</f>
        <v>1335.75</v>
      </c>
      <c r="K100" s="32"/>
      <c r="L100" s="32">
        <f t="shared" si="53"/>
        <v>298.63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210</v>
      </c>
      <c r="G101" s="40">
        <v>6.11</v>
      </c>
      <c r="H101" s="40">
        <v>10.72</v>
      </c>
      <c r="I101" s="40">
        <v>32.380000000000003</v>
      </c>
      <c r="J101" s="40">
        <v>251</v>
      </c>
      <c r="K101" s="41">
        <v>181</v>
      </c>
      <c r="L101" s="40">
        <v>34.31</v>
      </c>
    </row>
    <row r="102" spans="1:12" ht="14.4" x14ac:dyDescent="0.3">
      <c r="A102" s="23"/>
      <c r="B102" s="15"/>
      <c r="C102" s="11"/>
      <c r="D102" s="6"/>
      <c r="E102" s="42" t="s">
        <v>56</v>
      </c>
      <c r="F102" s="43">
        <v>10</v>
      </c>
      <c r="G102" s="43">
        <v>2.2000000000000002</v>
      </c>
      <c r="H102" s="43">
        <v>2.8</v>
      </c>
      <c r="I102" s="43">
        <v>0</v>
      </c>
      <c r="J102" s="43">
        <v>34.200000000000003</v>
      </c>
      <c r="K102" s="44"/>
      <c r="L102" s="43">
        <v>9.6999999999999993</v>
      </c>
    </row>
    <row r="103" spans="1:12" ht="14.4" x14ac:dyDescent="0.3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1.52</v>
      </c>
      <c r="H103" s="43">
        <v>1.35</v>
      </c>
      <c r="I103" s="43">
        <v>15.9</v>
      </c>
      <c r="J103" s="43">
        <v>81</v>
      </c>
      <c r="K103" s="44">
        <v>378</v>
      </c>
      <c r="L103" s="43">
        <v>18.25</v>
      </c>
    </row>
    <row r="104" spans="1:12" ht="14.4" x14ac:dyDescent="0.3">
      <c r="A104" s="23"/>
      <c r="B104" s="15"/>
      <c r="C104" s="11"/>
      <c r="D104" s="7" t="s">
        <v>23</v>
      </c>
      <c r="E104" s="42" t="s">
        <v>54</v>
      </c>
      <c r="F104" s="43">
        <v>40</v>
      </c>
      <c r="G104" s="43">
        <v>2.1</v>
      </c>
      <c r="H104" s="43">
        <v>0.33</v>
      </c>
      <c r="I104" s="43">
        <v>20.02</v>
      </c>
      <c r="J104" s="43">
        <v>93.86</v>
      </c>
      <c r="K104" s="44">
        <v>481</v>
      </c>
      <c r="L104" s="43">
        <v>5.2</v>
      </c>
    </row>
    <row r="105" spans="1:12" ht="14.4" x14ac:dyDescent="0.3">
      <c r="A105" s="23"/>
      <c r="B105" s="15"/>
      <c r="C105" s="11"/>
      <c r="D105" s="7" t="s">
        <v>24</v>
      </c>
      <c r="E105" s="42" t="s">
        <v>43</v>
      </c>
      <c r="F105" s="43">
        <v>150</v>
      </c>
      <c r="G105" s="43">
        <v>1.5</v>
      </c>
      <c r="H105" s="43">
        <v>0.5</v>
      </c>
      <c r="I105" s="43">
        <v>21</v>
      </c>
      <c r="J105" s="43">
        <v>96</v>
      </c>
      <c r="K105" s="44">
        <v>338</v>
      </c>
      <c r="L105" s="43">
        <v>55.5</v>
      </c>
    </row>
    <row r="106" spans="1:12" ht="14.4" x14ac:dyDescent="0.3">
      <c r="A106" s="23"/>
      <c r="B106" s="15"/>
      <c r="C106" s="11"/>
      <c r="D106" s="6"/>
      <c r="E106" s="42" t="s">
        <v>83</v>
      </c>
      <c r="F106" s="43">
        <v>40</v>
      </c>
      <c r="G106" s="43">
        <v>5.0999999999999996</v>
      </c>
      <c r="H106" s="43">
        <v>4.5999999999999996</v>
      </c>
      <c r="I106" s="43">
        <v>0.3</v>
      </c>
      <c r="J106" s="43">
        <v>63</v>
      </c>
      <c r="K106" s="44">
        <v>209</v>
      </c>
      <c r="L106" s="43">
        <v>14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18.53</v>
      </c>
      <c r="H108" s="19">
        <f t="shared" si="54"/>
        <v>20.299999999999997</v>
      </c>
      <c r="I108" s="19">
        <f t="shared" si="54"/>
        <v>89.6</v>
      </c>
      <c r="J108" s="19">
        <f t="shared" si="54"/>
        <v>619.05999999999995</v>
      </c>
      <c r="K108" s="25"/>
      <c r="L108" s="19">
        <f t="shared" ref="L108" si="55">SUM(L101:L107)</f>
        <v>136.96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100</v>
      </c>
      <c r="G109" s="43">
        <v>5.61</v>
      </c>
      <c r="H109" s="43">
        <v>4.09</v>
      </c>
      <c r="I109" s="43">
        <v>18.98</v>
      </c>
      <c r="J109" s="43">
        <v>130.52000000000001</v>
      </c>
      <c r="K109" s="44">
        <v>42</v>
      </c>
      <c r="L109" s="43">
        <v>17.02</v>
      </c>
    </row>
    <row r="110" spans="1:12" ht="14.4" x14ac:dyDescent="0.3">
      <c r="A110" s="23"/>
      <c r="B110" s="15"/>
      <c r="C110" s="11"/>
      <c r="D110" s="7" t="s">
        <v>27</v>
      </c>
      <c r="E110" s="42" t="s">
        <v>85</v>
      </c>
      <c r="F110" s="43">
        <v>250</v>
      </c>
      <c r="G110" s="43">
        <v>6.36</v>
      </c>
      <c r="H110" s="43">
        <v>8.9</v>
      </c>
      <c r="I110" s="43">
        <v>11.81</v>
      </c>
      <c r="J110" s="43">
        <v>158.34</v>
      </c>
      <c r="K110" s="44">
        <v>96</v>
      </c>
      <c r="L110" s="43">
        <v>22.73</v>
      </c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100</v>
      </c>
      <c r="G111" s="43">
        <v>9.48</v>
      </c>
      <c r="H111" s="43">
        <v>9.8000000000000007</v>
      </c>
      <c r="I111" s="43">
        <v>9.94</v>
      </c>
      <c r="J111" s="43">
        <v>156.69999999999999</v>
      </c>
      <c r="K111" s="44">
        <v>287</v>
      </c>
      <c r="L111" s="43">
        <v>47.54</v>
      </c>
    </row>
    <row r="112" spans="1:12" ht="14.4" x14ac:dyDescent="0.3">
      <c r="A112" s="23"/>
      <c r="B112" s="15"/>
      <c r="C112" s="11"/>
      <c r="D112" s="7" t="s">
        <v>29</v>
      </c>
      <c r="E112" s="42" t="s">
        <v>76</v>
      </c>
      <c r="F112" s="43">
        <v>160</v>
      </c>
      <c r="G112" s="43">
        <v>5.46</v>
      </c>
      <c r="H112" s="43">
        <v>5.79</v>
      </c>
      <c r="I112" s="43">
        <v>30.45</v>
      </c>
      <c r="J112" s="43">
        <v>199.7</v>
      </c>
      <c r="K112" s="44">
        <v>203</v>
      </c>
      <c r="L112" s="43">
        <v>13.97</v>
      </c>
    </row>
    <row r="113" spans="1:12" ht="14.4" x14ac:dyDescent="0.3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0.66</v>
      </c>
      <c r="H113" s="43">
        <v>0.09</v>
      </c>
      <c r="I113" s="43">
        <v>32.01</v>
      </c>
      <c r="J113" s="43">
        <v>132.80000000000001</v>
      </c>
      <c r="K113" s="44">
        <v>349</v>
      </c>
      <c r="L113" s="43">
        <v>7.9</v>
      </c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50</v>
      </c>
      <c r="F115" s="43">
        <v>50</v>
      </c>
      <c r="G115" s="43">
        <v>4</v>
      </c>
      <c r="H115" s="43">
        <v>1</v>
      </c>
      <c r="I115" s="43">
        <v>42.5</v>
      </c>
      <c r="J115" s="43">
        <v>102</v>
      </c>
      <c r="K115" s="44">
        <v>484</v>
      </c>
      <c r="L115" s="43">
        <v>6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31.570000000000004</v>
      </c>
      <c r="H118" s="19">
        <f t="shared" si="56"/>
        <v>29.669999999999998</v>
      </c>
      <c r="I118" s="19">
        <f t="shared" si="56"/>
        <v>145.69</v>
      </c>
      <c r="J118" s="19">
        <f t="shared" si="56"/>
        <v>880.06</v>
      </c>
      <c r="K118" s="25"/>
      <c r="L118" s="19">
        <f t="shared" ref="L118" si="57">SUM(L109:L117)</f>
        <v>115.16</v>
      </c>
    </row>
    <row r="119" spans="1:12" ht="15" thickBot="1" x14ac:dyDescent="0.3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1510</v>
      </c>
      <c r="G119" s="32">
        <f t="shared" ref="G119" si="58">G108+G118</f>
        <v>50.100000000000009</v>
      </c>
      <c r="H119" s="32">
        <f t="shared" ref="H119" si="59">H108+H118</f>
        <v>49.97</v>
      </c>
      <c r="I119" s="32">
        <f t="shared" ref="I119" si="60">I108+I118</f>
        <v>235.29</v>
      </c>
      <c r="J119" s="32">
        <f t="shared" ref="J119:L119" si="61">J108+J118</f>
        <v>1499.12</v>
      </c>
      <c r="K119" s="32"/>
      <c r="L119" s="32">
        <f t="shared" si="61"/>
        <v>252.12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2" t="s">
        <v>80</v>
      </c>
      <c r="F120" s="43">
        <v>230</v>
      </c>
      <c r="G120" s="43">
        <v>21.29</v>
      </c>
      <c r="H120" s="43">
        <v>23.78</v>
      </c>
      <c r="I120" s="43">
        <v>21.79</v>
      </c>
      <c r="J120" s="43">
        <v>387.7</v>
      </c>
      <c r="K120" s="44">
        <v>259</v>
      </c>
      <c r="L120" s="43">
        <v>110.25</v>
      </c>
    </row>
    <row r="121" spans="1:12" ht="14.4" x14ac:dyDescent="0.3">
      <c r="A121" s="14"/>
      <c r="B121" s="15"/>
      <c r="C121" s="11"/>
      <c r="D121" s="6"/>
      <c r="E121" s="42" t="s">
        <v>78</v>
      </c>
      <c r="F121" s="43">
        <v>60</v>
      </c>
      <c r="G121" s="43">
        <v>0.66</v>
      </c>
      <c r="H121" s="43">
        <v>0.12</v>
      </c>
      <c r="I121" s="43">
        <v>2.2799999999999998</v>
      </c>
      <c r="J121" s="43">
        <v>13.2</v>
      </c>
      <c r="K121" s="44">
        <v>70</v>
      </c>
      <c r="L121" s="43">
        <v>19.2</v>
      </c>
    </row>
    <row r="122" spans="1:12" ht="14.4" x14ac:dyDescent="0.3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4.08</v>
      </c>
      <c r="H122" s="43">
        <v>3.54</v>
      </c>
      <c r="I122" s="43">
        <v>17.579999999999998</v>
      </c>
      <c r="J122" s="43">
        <v>118.6</v>
      </c>
      <c r="K122" s="44">
        <v>382</v>
      </c>
      <c r="L122" s="43">
        <v>20.12</v>
      </c>
    </row>
    <row r="123" spans="1:12" ht="14.4" x14ac:dyDescent="0.3">
      <c r="A123" s="14"/>
      <c r="B123" s="15"/>
      <c r="C123" s="11"/>
      <c r="D123" s="7" t="s">
        <v>23</v>
      </c>
      <c r="E123" s="42" t="s">
        <v>54</v>
      </c>
      <c r="F123" s="43">
        <v>30</v>
      </c>
      <c r="G123" s="43">
        <v>2.2599999999999998</v>
      </c>
      <c r="H123" s="43">
        <v>0.2</v>
      </c>
      <c r="I123" s="43">
        <v>15.6</v>
      </c>
      <c r="J123" s="43">
        <v>71</v>
      </c>
      <c r="K123" s="44">
        <v>481</v>
      </c>
      <c r="L123" s="43">
        <v>3.9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65</v>
      </c>
      <c r="F125" s="43">
        <v>20</v>
      </c>
      <c r="G125" s="43">
        <v>1.3</v>
      </c>
      <c r="H125" s="43">
        <v>0.2</v>
      </c>
      <c r="I125" s="43">
        <v>8.5</v>
      </c>
      <c r="J125" s="43">
        <v>40.799999999999997</v>
      </c>
      <c r="K125" s="44">
        <v>481</v>
      </c>
      <c r="L125" s="43">
        <v>2.4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29.59</v>
      </c>
      <c r="H127" s="19">
        <f t="shared" si="62"/>
        <v>27.84</v>
      </c>
      <c r="I127" s="19">
        <f t="shared" si="62"/>
        <v>65.75</v>
      </c>
      <c r="J127" s="19">
        <f t="shared" si="62"/>
        <v>631.29999999999995</v>
      </c>
      <c r="K127" s="25"/>
      <c r="L127" s="19">
        <f t="shared" ref="L127" si="63">SUM(L120:L126)</f>
        <v>155.87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60</v>
      </c>
      <c r="G128" s="43">
        <v>0.99</v>
      </c>
      <c r="H128" s="43">
        <v>2.4700000000000002</v>
      </c>
      <c r="I128" s="43">
        <v>4.37</v>
      </c>
      <c r="J128" s="43">
        <v>43.74</v>
      </c>
      <c r="K128" s="44">
        <v>53</v>
      </c>
      <c r="L128" s="43">
        <v>10.58</v>
      </c>
    </row>
    <row r="129" spans="1:12" ht="14.4" x14ac:dyDescent="0.3">
      <c r="A129" s="14"/>
      <c r="B129" s="15"/>
      <c r="C129" s="11"/>
      <c r="D129" s="7" t="s">
        <v>27</v>
      </c>
      <c r="E129" s="42" t="s">
        <v>74</v>
      </c>
      <c r="F129" s="43">
        <v>250</v>
      </c>
      <c r="G129" s="43">
        <v>9.83</v>
      </c>
      <c r="H129" s="43">
        <v>8.8800000000000008</v>
      </c>
      <c r="I129" s="43">
        <v>16.8</v>
      </c>
      <c r="J129" s="43">
        <v>169.34</v>
      </c>
      <c r="K129" s="44">
        <v>102</v>
      </c>
      <c r="L129" s="43">
        <v>14</v>
      </c>
    </row>
    <row r="130" spans="1:12" ht="14.4" x14ac:dyDescent="0.3">
      <c r="A130" s="14"/>
      <c r="B130" s="15"/>
      <c r="C130" s="11"/>
      <c r="D130" s="7" t="s">
        <v>28</v>
      </c>
      <c r="E130" s="42" t="s">
        <v>88</v>
      </c>
      <c r="F130" s="43">
        <v>150</v>
      </c>
      <c r="G130" s="43">
        <v>12</v>
      </c>
      <c r="H130" s="43">
        <v>16</v>
      </c>
      <c r="I130" s="43">
        <v>25.7</v>
      </c>
      <c r="J130" s="43">
        <v>327.60000000000002</v>
      </c>
      <c r="K130" s="44">
        <v>264</v>
      </c>
      <c r="L130" s="43">
        <v>79.25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0.6</v>
      </c>
      <c r="H132" s="43">
        <v>0</v>
      </c>
      <c r="I132" s="43">
        <v>74</v>
      </c>
      <c r="J132" s="43">
        <v>144</v>
      </c>
      <c r="K132" s="44">
        <v>389</v>
      </c>
      <c r="L132" s="43">
        <v>42</v>
      </c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50</v>
      </c>
      <c r="F134" s="43">
        <v>50</v>
      </c>
      <c r="G134" s="43">
        <v>4</v>
      </c>
      <c r="H134" s="43">
        <v>1</v>
      </c>
      <c r="I134" s="43">
        <v>42.5</v>
      </c>
      <c r="J134" s="43">
        <v>102</v>
      </c>
      <c r="K134" s="44">
        <v>484</v>
      </c>
      <c r="L134" s="43">
        <v>6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27.42</v>
      </c>
      <c r="H137" s="19">
        <f t="shared" si="64"/>
        <v>28.35</v>
      </c>
      <c r="I137" s="19">
        <f t="shared" si="64"/>
        <v>163.37</v>
      </c>
      <c r="J137" s="19">
        <f t="shared" si="64"/>
        <v>786.68000000000006</v>
      </c>
      <c r="K137" s="25"/>
      <c r="L137" s="19">
        <f t="shared" ref="L137" si="65">SUM(L128:L136)</f>
        <v>151.82999999999998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1250</v>
      </c>
      <c r="G138" s="32">
        <f t="shared" ref="G138" si="66">G127+G137</f>
        <v>57.010000000000005</v>
      </c>
      <c r="H138" s="32">
        <f t="shared" ref="H138" si="67">H127+H137</f>
        <v>56.19</v>
      </c>
      <c r="I138" s="32">
        <f t="shared" ref="I138" si="68">I127+I137</f>
        <v>229.12</v>
      </c>
      <c r="J138" s="32">
        <f t="shared" ref="J138:L138" si="69">J127+J137</f>
        <v>1417.98</v>
      </c>
      <c r="K138" s="32"/>
      <c r="L138" s="32">
        <f t="shared" si="69"/>
        <v>307.7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200</v>
      </c>
      <c r="G139" s="40">
        <v>11.68</v>
      </c>
      <c r="H139" s="40">
        <v>11.2</v>
      </c>
      <c r="I139" s="40">
        <v>73.28</v>
      </c>
      <c r="J139" s="40">
        <v>448</v>
      </c>
      <c r="K139" s="41">
        <v>17</v>
      </c>
      <c r="L139" s="40">
        <v>47.64</v>
      </c>
    </row>
    <row r="140" spans="1:12" ht="14.4" x14ac:dyDescent="0.3">
      <c r="A140" s="23"/>
      <c r="B140" s="15"/>
      <c r="C140" s="11"/>
      <c r="D140" s="6"/>
      <c r="E140" s="42" t="s">
        <v>40</v>
      </c>
      <c r="F140" s="43">
        <v>10</v>
      </c>
      <c r="G140" s="43">
        <v>0.1</v>
      </c>
      <c r="H140" s="43">
        <v>8.3000000000000007</v>
      </c>
      <c r="I140" s="43">
        <v>0.1</v>
      </c>
      <c r="J140" s="43">
        <v>74.8</v>
      </c>
      <c r="K140" s="44">
        <v>14</v>
      </c>
      <c r="L140" s="43">
        <v>13</v>
      </c>
    </row>
    <row r="141" spans="1:12" ht="14.4" x14ac:dyDescent="0.3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3.1</v>
      </c>
      <c r="H141" s="43">
        <v>3.1</v>
      </c>
      <c r="I141" s="43">
        <v>20.8</v>
      </c>
      <c r="J141" s="43">
        <v>123.8</v>
      </c>
      <c r="K141" s="44">
        <v>379</v>
      </c>
      <c r="L141" s="43">
        <v>19.440000000000001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3.8</v>
      </c>
      <c r="H142" s="43">
        <v>1.5</v>
      </c>
      <c r="I142" s="43">
        <v>25.7</v>
      </c>
      <c r="J142" s="43">
        <v>131</v>
      </c>
      <c r="K142" s="44"/>
      <c r="L142" s="43">
        <v>11</v>
      </c>
    </row>
    <row r="143" spans="1:12" ht="14.4" x14ac:dyDescent="0.3">
      <c r="A143" s="23"/>
      <c r="B143" s="15"/>
      <c r="C143" s="11"/>
      <c r="D143" s="7" t="s">
        <v>24</v>
      </c>
      <c r="E143" s="42" t="s">
        <v>55</v>
      </c>
      <c r="F143" s="43">
        <v>150</v>
      </c>
      <c r="G143" s="43">
        <v>2.2599999999999998</v>
      </c>
      <c r="H143" s="43">
        <v>0.76</v>
      </c>
      <c r="I143" s="43">
        <v>28.5</v>
      </c>
      <c r="J143" s="43">
        <v>141.76</v>
      </c>
      <c r="K143" s="44">
        <v>338</v>
      </c>
      <c r="L143" s="43">
        <v>55.5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20.939999999999998</v>
      </c>
      <c r="H146" s="19">
        <f t="shared" si="70"/>
        <v>24.860000000000003</v>
      </c>
      <c r="I146" s="19">
        <f t="shared" si="70"/>
        <v>148.38</v>
      </c>
      <c r="J146" s="19">
        <f t="shared" si="70"/>
        <v>919.3599999999999</v>
      </c>
      <c r="K146" s="25"/>
      <c r="L146" s="19">
        <f t="shared" ref="L146" si="71">SUM(L139:L145)</f>
        <v>146.57999999999998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62</v>
      </c>
      <c r="F147" s="40">
        <v>60</v>
      </c>
      <c r="G147" s="40">
        <v>0.7</v>
      </c>
      <c r="H147" s="40">
        <v>0.12</v>
      </c>
      <c r="I147" s="40">
        <v>2</v>
      </c>
      <c r="J147" s="40">
        <v>12.8</v>
      </c>
      <c r="K147" s="41">
        <v>71</v>
      </c>
      <c r="L147" s="40">
        <v>19.2</v>
      </c>
    </row>
    <row r="148" spans="1:12" ht="14.4" x14ac:dyDescent="0.3">
      <c r="A148" s="23"/>
      <c r="B148" s="15"/>
      <c r="C148" s="11"/>
      <c r="D148" s="7" t="s">
        <v>27</v>
      </c>
      <c r="E148" s="42" t="s">
        <v>91</v>
      </c>
      <c r="F148" s="43">
        <v>250</v>
      </c>
      <c r="G148" s="43">
        <v>6.37</v>
      </c>
      <c r="H148" s="43">
        <v>2.15</v>
      </c>
      <c r="I148" s="43">
        <v>21.12</v>
      </c>
      <c r="J148" s="43">
        <v>129.35</v>
      </c>
      <c r="K148" s="44">
        <v>108</v>
      </c>
      <c r="L148" s="43">
        <v>45.77</v>
      </c>
    </row>
    <row r="149" spans="1:12" ht="14.4" x14ac:dyDescent="0.3">
      <c r="A149" s="23"/>
      <c r="B149" s="15"/>
      <c r="C149" s="11"/>
      <c r="D149" s="7" t="s">
        <v>28</v>
      </c>
      <c r="E149" s="42" t="s">
        <v>92</v>
      </c>
      <c r="F149" s="43">
        <v>200</v>
      </c>
      <c r="G149" s="43">
        <v>2.4</v>
      </c>
      <c r="H149" s="43">
        <v>4.32</v>
      </c>
      <c r="I149" s="43">
        <v>16.559999999999999</v>
      </c>
      <c r="J149" s="43">
        <v>114.48</v>
      </c>
      <c r="K149" s="44">
        <v>289</v>
      </c>
      <c r="L149" s="43">
        <v>54.49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0.1</v>
      </c>
      <c r="H151" s="43">
        <v>0</v>
      </c>
      <c r="I151" s="43">
        <v>28.2</v>
      </c>
      <c r="J151" s="43">
        <v>112</v>
      </c>
      <c r="K151" s="44">
        <v>410</v>
      </c>
      <c r="L151" s="43">
        <v>9.1</v>
      </c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50</v>
      </c>
      <c r="F153" s="43">
        <v>100</v>
      </c>
      <c r="G153" s="43">
        <v>8</v>
      </c>
      <c r="H153" s="43">
        <v>2</v>
      </c>
      <c r="I153" s="43">
        <v>83</v>
      </c>
      <c r="J153" s="43">
        <v>204</v>
      </c>
      <c r="K153" s="44">
        <v>481</v>
      </c>
      <c r="L153" s="43">
        <v>12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17.57</v>
      </c>
      <c r="H156" s="19">
        <f t="shared" si="72"/>
        <v>8.59</v>
      </c>
      <c r="I156" s="19">
        <f t="shared" si="72"/>
        <v>150.88</v>
      </c>
      <c r="J156" s="19">
        <f t="shared" si="72"/>
        <v>572.63</v>
      </c>
      <c r="K156" s="25"/>
      <c r="L156" s="19">
        <f t="shared" ref="L156" si="73">SUM(L147:L155)</f>
        <v>140.56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1420</v>
      </c>
      <c r="G157" s="32">
        <f t="shared" ref="G157" si="74">G146+G156</f>
        <v>38.51</v>
      </c>
      <c r="H157" s="32">
        <f t="shared" ref="H157" si="75">H146+H156</f>
        <v>33.450000000000003</v>
      </c>
      <c r="I157" s="32">
        <f t="shared" ref="I157" si="76">I146+I156</f>
        <v>299.26</v>
      </c>
      <c r="J157" s="32">
        <f t="shared" ref="J157:L157" si="77">J146+J156</f>
        <v>1491.9899999999998</v>
      </c>
      <c r="K157" s="32"/>
      <c r="L157" s="32">
        <f t="shared" si="77"/>
        <v>287.14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60</v>
      </c>
      <c r="G158" s="40">
        <v>0.7</v>
      </c>
      <c r="H158" s="40">
        <v>0.12</v>
      </c>
      <c r="I158" s="40">
        <v>2</v>
      </c>
      <c r="J158" s="40">
        <v>12.8</v>
      </c>
      <c r="K158" s="41">
        <v>71</v>
      </c>
      <c r="L158" s="40">
        <v>19.2</v>
      </c>
    </row>
    <row r="159" spans="1:12" ht="14.4" x14ac:dyDescent="0.3">
      <c r="A159" s="23"/>
      <c r="B159" s="15"/>
      <c r="C159" s="11"/>
      <c r="D159" s="6"/>
      <c r="E159" s="42" t="s">
        <v>75</v>
      </c>
      <c r="F159" s="43">
        <v>100</v>
      </c>
      <c r="G159" s="43">
        <v>14.55</v>
      </c>
      <c r="H159" s="43">
        <v>16.79</v>
      </c>
      <c r="I159" s="43">
        <v>2.89</v>
      </c>
      <c r="J159" s="43">
        <v>221</v>
      </c>
      <c r="K159" s="44">
        <v>260</v>
      </c>
      <c r="L159" s="43">
        <v>75.37</v>
      </c>
    </row>
    <row r="160" spans="1:12" ht="14.4" x14ac:dyDescent="0.3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0.4</v>
      </c>
      <c r="H160" s="43">
        <v>0</v>
      </c>
      <c r="I160" s="43">
        <v>15</v>
      </c>
      <c r="J160" s="43">
        <v>58</v>
      </c>
      <c r="K160" s="44">
        <v>357</v>
      </c>
      <c r="L160" s="43">
        <v>2.25</v>
      </c>
    </row>
    <row r="161" spans="1:12" ht="14.4" x14ac:dyDescent="0.3">
      <c r="A161" s="23"/>
      <c r="B161" s="15"/>
      <c r="C161" s="11"/>
      <c r="D161" s="7" t="s">
        <v>23</v>
      </c>
      <c r="E161" s="42" t="s">
        <v>54</v>
      </c>
      <c r="F161" s="43">
        <v>30</v>
      </c>
      <c r="G161" s="43">
        <v>2.2599999999999998</v>
      </c>
      <c r="H161" s="43">
        <v>0.2</v>
      </c>
      <c r="I161" s="43">
        <v>15.6</v>
      </c>
      <c r="J161" s="43">
        <v>71</v>
      </c>
      <c r="K161" s="44">
        <v>481</v>
      </c>
      <c r="L161" s="43">
        <v>3.9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29</v>
      </c>
      <c r="E163" s="42" t="s">
        <v>76</v>
      </c>
      <c r="F163" s="43">
        <v>160</v>
      </c>
      <c r="G163" s="43">
        <v>5.46</v>
      </c>
      <c r="H163" s="43">
        <v>5.79</v>
      </c>
      <c r="I163" s="43">
        <v>30.45</v>
      </c>
      <c r="J163" s="43">
        <v>199.7</v>
      </c>
      <c r="K163" s="44">
        <v>203</v>
      </c>
      <c r="L163" s="43">
        <v>13.97</v>
      </c>
    </row>
    <row r="164" spans="1:12" ht="14.4" x14ac:dyDescent="0.3">
      <c r="A164" s="23"/>
      <c r="B164" s="15"/>
      <c r="C164" s="11"/>
      <c r="D164" s="6" t="s">
        <v>23</v>
      </c>
      <c r="E164" s="42" t="s">
        <v>65</v>
      </c>
      <c r="F164" s="43">
        <v>20</v>
      </c>
      <c r="G164" s="43">
        <v>1.3</v>
      </c>
      <c r="H164" s="43">
        <v>0.2</v>
      </c>
      <c r="I164" s="43">
        <v>8.5</v>
      </c>
      <c r="J164" s="43">
        <v>40.799999999999997</v>
      </c>
      <c r="K164" s="44">
        <v>481</v>
      </c>
      <c r="L164" s="43">
        <v>2.4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24.67</v>
      </c>
      <c r="H165" s="19">
        <f t="shared" si="78"/>
        <v>23.099999999999998</v>
      </c>
      <c r="I165" s="19">
        <f t="shared" si="78"/>
        <v>74.44</v>
      </c>
      <c r="J165" s="19">
        <f t="shared" si="78"/>
        <v>603.29999999999995</v>
      </c>
      <c r="K165" s="25"/>
      <c r="L165" s="19">
        <f t="shared" ref="L165" si="79">SUM(L158:L164)</f>
        <v>117.09000000000002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93</v>
      </c>
      <c r="F167" s="43">
        <v>250</v>
      </c>
      <c r="G167" s="43">
        <v>8.89</v>
      </c>
      <c r="H167" s="43">
        <v>6.59</v>
      </c>
      <c r="I167" s="43">
        <v>13.5</v>
      </c>
      <c r="J167" s="43">
        <v>159.80000000000001</v>
      </c>
      <c r="K167" s="44">
        <v>104</v>
      </c>
      <c r="L167" s="43">
        <v>45.36</v>
      </c>
    </row>
    <row r="168" spans="1:12" ht="14.4" x14ac:dyDescent="0.3">
      <c r="A168" s="23"/>
      <c r="B168" s="15"/>
      <c r="C168" s="11"/>
      <c r="D168" s="7" t="s">
        <v>28</v>
      </c>
      <c r="E168" s="42" t="s">
        <v>86</v>
      </c>
      <c r="F168" s="43">
        <v>100</v>
      </c>
      <c r="G168" s="43">
        <v>9.48</v>
      </c>
      <c r="H168" s="43">
        <v>9.8000000000000007</v>
      </c>
      <c r="I168" s="43">
        <v>9.94</v>
      </c>
      <c r="J168" s="43">
        <v>156.69999999999999</v>
      </c>
      <c r="K168" s="44">
        <v>287</v>
      </c>
      <c r="L168" s="43">
        <v>47.54</v>
      </c>
    </row>
    <row r="169" spans="1:12" ht="14.4" x14ac:dyDescent="0.3">
      <c r="A169" s="23"/>
      <c r="B169" s="15"/>
      <c r="C169" s="11"/>
      <c r="D169" s="7" t="s">
        <v>29</v>
      </c>
      <c r="E169" s="42" t="s">
        <v>48</v>
      </c>
      <c r="F169" s="43">
        <v>150</v>
      </c>
      <c r="G169" s="43">
        <v>8.85</v>
      </c>
      <c r="H169" s="43">
        <v>5.15</v>
      </c>
      <c r="I169" s="43">
        <v>37.85</v>
      </c>
      <c r="J169" s="43">
        <v>212.15</v>
      </c>
      <c r="K169" s="44">
        <v>182</v>
      </c>
      <c r="L169" s="43">
        <v>10.42</v>
      </c>
    </row>
    <row r="170" spans="1:12" ht="14.4" x14ac:dyDescent="0.3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132.80000000000001</v>
      </c>
      <c r="K170" s="44">
        <v>349</v>
      </c>
      <c r="L170" s="43">
        <v>7.9</v>
      </c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65</v>
      </c>
      <c r="F172" s="43">
        <v>100</v>
      </c>
      <c r="G172" s="43">
        <v>8</v>
      </c>
      <c r="H172" s="43">
        <v>2</v>
      </c>
      <c r="I172" s="43">
        <v>83</v>
      </c>
      <c r="J172" s="43">
        <v>204</v>
      </c>
      <c r="K172" s="44">
        <v>481</v>
      </c>
      <c r="L172" s="43">
        <v>12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35.879999999999995</v>
      </c>
      <c r="H175" s="19">
        <f t="shared" si="80"/>
        <v>23.63</v>
      </c>
      <c r="I175" s="19">
        <f t="shared" si="80"/>
        <v>176.3</v>
      </c>
      <c r="J175" s="19">
        <f t="shared" si="80"/>
        <v>865.45</v>
      </c>
      <c r="K175" s="25"/>
      <c r="L175" s="19">
        <f t="shared" ref="L175" si="81">SUM(L166:L174)</f>
        <v>123.22000000000001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1370</v>
      </c>
      <c r="G176" s="32">
        <f t="shared" ref="G176" si="82">G165+G175</f>
        <v>60.55</v>
      </c>
      <c r="H176" s="32">
        <f t="shared" ref="H176" si="83">H165+H175</f>
        <v>46.73</v>
      </c>
      <c r="I176" s="32">
        <f t="shared" ref="I176" si="84">I165+I175</f>
        <v>250.74</v>
      </c>
      <c r="J176" s="32">
        <f t="shared" ref="J176:L176" si="85">J165+J175</f>
        <v>1468.75</v>
      </c>
      <c r="K176" s="32"/>
      <c r="L176" s="32">
        <f t="shared" si="85"/>
        <v>240.31000000000003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150</v>
      </c>
      <c r="G177" s="40">
        <v>25.88</v>
      </c>
      <c r="H177" s="40">
        <v>20.6</v>
      </c>
      <c r="I177" s="40">
        <v>26.8</v>
      </c>
      <c r="J177" s="40">
        <v>396.84</v>
      </c>
      <c r="K177" s="41">
        <v>219</v>
      </c>
      <c r="L177" s="40">
        <v>95</v>
      </c>
    </row>
    <row r="178" spans="1:12" ht="14.4" x14ac:dyDescent="0.3">
      <c r="A178" s="23"/>
      <c r="B178" s="15"/>
      <c r="C178" s="11"/>
      <c r="D178" s="6"/>
      <c r="E178" s="42" t="s">
        <v>95</v>
      </c>
      <c r="F178" s="43">
        <v>50</v>
      </c>
      <c r="G178" s="43">
        <v>0.2</v>
      </c>
      <c r="H178" s="43">
        <v>0</v>
      </c>
      <c r="I178" s="43">
        <v>26.32</v>
      </c>
      <c r="J178" s="43">
        <v>106.11</v>
      </c>
      <c r="K178" s="44"/>
      <c r="L178" s="43">
        <v>18.5</v>
      </c>
    </row>
    <row r="179" spans="1:12" ht="14.4" x14ac:dyDescent="0.3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0.4</v>
      </c>
      <c r="H179" s="43">
        <v>0</v>
      </c>
      <c r="I179" s="43">
        <v>15</v>
      </c>
      <c r="J179" s="43">
        <v>58</v>
      </c>
      <c r="K179" s="44">
        <v>357</v>
      </c>
      <c r="L179" s="43">
        <v>2.25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3.8</v>
      </c>
      <c r="H180" s="43">
        <v>1.5</v>
      </c>
      <c r="I180" s="43">
        <v>25.7</v>
      </c>
      <c r="J180" s="43">
        <v>131</v>
      </c>
      <c r="K180" s="44"/>
      <c r="L180" s="43">
        <v>11</v>
      </c>
    </row>
    <row r="181" spans="1:12" ht="14.4" x14ac:dyDescent="0.3">
      <c r="A181" s="23"/>
      <c r="B181" s="15"/>
      <c r="C181" s="11"/>
      <c r="D181" s="7" t="s">
        <v>24</v>
      </c>
      <c r="E181" s="42" t="s">
        <v>55</v>
      </c>
      <c r="F181" s="43">
        <v>150</v>
      </c>
      <c r="G181" s="43">
        <v>2.2599999999999998</v>
      </c>
      <c r="H181" s="43">
        <v>0.76</v>
      </c>
      <c r="I181" s="43">
        <v>28.5</v>
      </c>
      <c r="J181" s="43">
        <v>141.76</v>
      </c>
      <c r="K181" s="44">
        <v>338</v>
      </c>
      <c r="L181" s="43">
        <v>55.5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32.54</v>
      </c>
      <c r="H184" s="19">
        <f t="shared" si="86"/>
        <v>22.860000000000003</v>
      </c>
      <c r="I184" s="19">
        <f t="shared" si="86"/>
        <v>122.32000000000001</v>
      </c>
      <c r="J184" s="19">
        <f t="shared" si="86"/>
        <v>833.71</v>
      </c>
      <c r="K184" s="25"/>
      <c r="L184" s="19">
        <f t="shared" ref="L184" si="87">SUM(L177:L183)</f>
        <v>182.25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96</v>
      </c>
      <c r="F185" s="43">
        <v>60</v>
      </c>
      <c r="G185" s="43">
        <v>0.9</v>
      </c>
      <c r="H185" s="43">
        <v>3.06</v>
      </c>
      <c r="I185" s="43">
        <v>5.3</v>
      </c>
      <c r="J185" s="43">
        <v>43</v>
      </c>
      <c r="K185" s="44">
        <v>25</v>
      </c>
      <c r="L185" s="43">
        <v>12.06</v>
      </c>
    </row>
    <row r="186" spans="1:12" ht="14.4" x14ac:dyDescent="0.3">
      <c r="A186" s="23"/>
      <c r="B186" s="15"/>
      <c r="C186" s="11"/>
      <c r="D186" s="7" t="s">
        <v>27</v>
      </c>
      <c r="E186" s="42" t="s">
        <v>97</v>
      </c>
      <c r="F186" s="43">
        <v>250</v>
      </c>
      <c r="G186" s="43">
        <v>6.37</v>
      </c>
      <c r="H186" s="43">
        <v>10.06</v>
      </c>
      <c r="I186" s="43">
        <v>8.26</v>
      </c>
      <c r="J186" s="43">
        <v>157.04</v>
      </c>
      <c r="K186" s="44">
        <v>88</v>
      </c>
      <c r="L186" s="43">
        <v>26.77</v>
      </c>
    </row>
    <row r="187" spans="1:12" ht="14.4" x14ac:dyDescent="0.3">
      <c r="A187" s="23"/>
      <c r="B187" s="15"/>
      <c r="C187" s="11"/>
      <c r="D187" s="7" t="s">
        <v>28</v>
      </c>
      <c r="E187" s="42" t="s">
        <v>59</v>
      </c>
      <c r="F187" s="43">
        <v>100</v>
      </c>
      <c r="G187" s="43">
        <v>22.26</v>
      </c>
      <c r="H187" s="43">
        <v>14.21</v>
      </c>
      <c r="I187" s="43">
        <v>0</v>
      </c>
      <c r="J187" s="43">
        <v>276.25</v>
      </c>
      <c r="K187" s="44">
        <v>47</v>
      </c>
      <c r="L187" s="43">
        <v>41.03</v>
      </c>
    </row>
    <row r="188" spans="1:12" ht="14.4" x14ac:dyDescent="0.3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3.65</v>
      </c>
      <c r="H188" s="43">
        <v>5.37</v>
      </c>
      <c r="I188" s="43">
        <v>36.68</v>
      </c>
      <c r="J188" s="43">
        <v>209.7</v>
      </c>
      <c r="K188" s="44">
        <v>304</v>
      </c>
      <c r="L188" s="43">
        <v>17.510000000000002</v>
      </c>
    </row>
    <row r="189" spans="1:12" ht="14.4" x14ac:dyDescent="0.3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0.6</v>
      </c>
      <c r="H189" s="43">
        <v>0</v>
      </c>
      <c r="I189" s="43">
        <v>74</v>
      </c>
      <c r="J189" s="43">
        <v>144</v>
      </c>
      <c r="K189" s="44">
        <v>389</v>
      </c>
      <c r="L189" s="43">
        <v>42</v>
      </c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65</v>
      </c>
      <c r="F191" s="43">
        <v>100</v>
      </c>
      <c r="G191" s="43">
        <v>8</v>
      </c>
      <c r="H191" s="43">
        <v>2</v>
      </c>
      <c r="I191" s="43">
        <v>83</v>
      </c>
      <c r="J191" s="43">
        <v>204</v>
      </c>
      <c r="K191" s="44">
        <v>481</v>
      </c>
      <c r="L191" s="43">
        <v>12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41.78</v>
      </c>
      <c r="H194" s="19">
        <f t="shared" si="88"/>
        <v>34.700000000000003</v>
      </c>
      <c r="I194" s="19">
        <f t="shared" si="88"/>
        <v>207.24</v>
      </c>
      <c r="J194" s="19">
        <f t="shared" si="88"/>
        <v>1033.99</v>
      </c>
      <c r="K194" s="25"/>
      <c r="L194" s="19">
        <f t="shared" ref="L194" si="89">SUM(L185:L193)</f>
        <v>151.37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1460</v>
      </c>
      <c r="G195" s="32">
        <f t="shared" ref="G195" si="90">G184+G194</f>
        <v>74.319999999999993</v>
      </c>
      <c r="H195" s="32">
        <f t="shared" ref="H195" si="91">H184+H194</f>
        <v>57.56</v>
      </c>
      <c r="I195" s="32">
        <f t="shared" ref="I195" si="92">I184+I194</f>
        <v>329.56</v>
      </c>
      <c r="J195" s="32">
        <f t="shared" ref="J195:L195" si="93">J184+J194</f>
        <v>1867.7</v>
      </c>
      <c r="K195" s="32"/>
      <c r="L195" s="32">
        <f t="shared" si="93"/>
        <v>333.62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56.174999999999997</v>
      </c>
      <c r="H196" s="34">
        <f t="shared" si="94"/>
        <v>50.74</v>
      </c>
      <c r="I196" s="34">
        <f t="shared" si="94"/>
        <v>256.85500000000002</v>
      </c>
      <c r="J196" s="34">
        <f t="shared" si="94"/>
        <v>1527.4550000000002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273.99699999999996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2022-05-16T14:23:56Z</dcterms:created>
  <dcterms:modified xsi:type="dcterms:W3CDTF">2024-01-31T02:12:12Z</dcterms:modified>
</cp:coreProperties>
</file>